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itty\Documents\PO raad\"/>
    </mc:Choice>
  </mc:AlternateContent>
  <xr:revisionPtr revIDLastSave="0" documentId="8_{E38C6953-2D17-4031-9277-564BA9CED0E8}" xr6:coauthVersionLast="47" xr6:coauthVersionMax="47" xr10:uidLastSave="{00000000-0000-0000-0000-000000000000}"/>
  <bookViews>
    <workbookView xWindow="-120" yWindow="-120" windowWidth="29040" windowHeight="15720" xr2:uid="{3D3F45C5-A83C-4277-827A-7B061BD5AE05}"/>
  </bookViews>
  <sheets>
    <sheet name="SWV PO" sheetId="1" r:id="rId1"/>
  </sheets>
  <definedNames>
    <definedName name="_xlnm._FilterDatabase" localSheetId="0" hidden="1">'SWV PO'!$A$2:$AR$2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1" l="1"/>
  <c r="G1" i="1" l="1"/>
  <c r="D1" i="1"/>
  <c r="C1" i="1"/>
  <c r="E78" i="1" l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1" i="1" l="1"/>
  <c r="F1" i="1" l="1"/>
</calcChain>
</file>

<file path=xl/sharedStrings.xml><?xml version="1.0" encoding="utf-8"?>
<sst xmlns="http://schemas.openxmlformats.org/spreadsheetml/2006/main" count="164" uniqueCount="164">
  <si>
    <t>PO0001</t>
  </si>
  <si>
    <t>PO2001</t>
  </si>
  <si>
    <t>PO2101</t>
  </si>
  <si>
    <t>PO2201</t>
  </si>
  <si>
    <t>PO2202</t>
  </si>
  <si>
    <t>PO2203</t>
  </si>
  <si>
    <t>PO2301</t>
  </si>
  <si>
    <t>PO2302</t>
  </si>
  <si>
    <t>PO2303</t>
  </si>
  <si>
    <t>PO2304</t>
  </si>
  <si>
    <t>PO2305</t>
  </si>
  <si>
    <t>PO2401</t>
  </si>
  <si>
    <t>PO2402</t>
  </si>
  <si>
    <t>PO2403</t>
  </si>
  <si>
    <t>PO2501</t>
  </si>
  <si>
    <t>PO2502</t>
  </si>
  <si>
    <t>PO2503</t>
  </si>
  <si>
    <t>PO2504</t>
  </si>
  <si>
    <t>PO2505</t>
  </si>
  <si>
    <t>PO2506</t>
  </si>
  <si>
    <t>PO2507</t>
  </si>
  <si>
    <t>PO2508</t>
  </si>
  <si>
    <t>PO2509</t>
  </si>
  <si>
    <t>PO2510</t>
  </si>
  <si>
    <t>PO2601</t>
  </si>
  <si>
    <t>PO2602</t>
  </si>
  <si>
    <t>PO2603</t>
  </si>
  <si>
    <t>PO2604</t>
  </si>
  <si>
    <t>PO2605</t>
  </si>
  <si>
    <t>PO2701</t>
  </si>
  <si>
    <t>PO2702</t>
  </si>
  <si>
    <t>PO2703</t>
  </si>
  <si>
    <t>PO2704</t>
  </si>
  <si>
    <t>PO2705</t>
  </si>
  <si>
    <t>PO2706</t>
  </si>
  <si>
    <t>PO2707</t>
  </si>
  <si>
    <t>PO2708</t>
  </si>
  <si>
    <t>PO2709</t>
  </si>
  <si>
    <t>PO2710</t>
  </si>
  <si>
    <t>PO2711</t>
  </si>
  <si>
    <t>PO2801</t>
  </si>
  <si>
    <t>PO2802</t>
  </si>
  <si>
    <t>PO2803</t>
  </si>
  <si>
    <t>PO2804</t>
  </si>
  <si>
    <t>PO2805</t>
  </si>
  <si>
    <t>PO2806</t>
  </si>
  <si>
    <t>PO2807</t>
  </si>
  <si>
    <t>PO2808</t>
  </si>
  <si>
    <t>PO2809</t>
  </si>
  <si>
    <t>PO2810</t>
  </si>
  <si>
    <t>PO2811</t>
  </si>
  <si>
    <t>PO2812</t>
  </si>
  <si>
    <t>PO2813</t>
  </si>
  <si>
    <t>PO2814</t>
  </si>
  <si>
    <t>PO2815</t>
  </si>
  <si>
    <t>PO2816</t>
  </si>
  <si>
    <t>PO2817</t>
  </si>
  <si>
    <t>PO2818</t>
  </si>
  <si>
    <t>PO2902</t>
  </si>
  <si>
    <t>PO2903</t>
  </si>
  <si>
    <t>PO3001</t>
  </si>
  <si>
    <t>PO3002</t>
  </si>
  <si>
    <t>PO3003</t>
  </si>
  <si>
    <t>PO3004</t>
  </si>
  <si>
    <t>PO3005</t>
  </si>
  <si>
    <t>PO3006</t>
  </si>
  <si>
    <t>PO3007</t>
  </si>
  <si>
    <t>PO3008</t>
  </si>
  <si>
    <t>PO3009</t>
  </si>
  <si>
    <t>PO3010</t>
  </si>
  <si>
    <t>PO3101</t>
  </si>
  <si>
    <t>PO3102</t>
  </si>
  <si>
    <t>PO3103</t>
  </si>
  <si>
    <t>PO3104</t>
  </si>
  <si>
    <t>PO3105</t>
  </si>
  <si>
    <t>PO3106</t>
  </si>
  <si>
    <t>SWV</t>
  </si>
  <si>
    <t>Reformatorisch Samenwerkingsverband PO</t>
  </si>
  <si>
    <t>Stichting Samenwerkingsverband PO 20-01</t>
  </si>
  <si>
    <t>Stg. Samenwerkingsverband Passend Onderwijs PO Friesland 2101</t>
  </si>
  <si>
    <t>Samenwerkingsverband PO Noord-Drenthe.</t>
  </si>
  <si>
    <t>Stichting samenwerkingsverband 22-02</t>
  </si>
  <si>
    <t>SWV PO Hoogeveen, Meppel, Steenwijk e.o.</t>
  </si>
  <si>
    <t>Samenwerkingsverband Twente Noord PO</t>
  </si>
  <si>
    <t>Stichting Samenwerkingsverband 23-02</t>
  </si>
  <si>
    <t>Sine Limite, Cooperatie Passend Ond. Deventer</t>
  </si>
  <si>
    <t>Samenwerkingsverband PO Veld Vaart &amp; Vecht</t>
  </si>
  <si>
    <t>Stichting Passend Onderwijs 23-05</t>
  </si>
  <si>
    <t>Stichting Leerlingzorg Primair Onderwijs Almere</t>
  </si>
  <si>
    <t>Samenwerkingsverband PO Noordoostpolder-Urk</t>
  </si>
  <si>
    <t>Stichting Samenwerkingsverband 24-03</t>
  </si>
  <si>
    <t>Samenwerkingsverband IJssel/Berkel</t>
  </si>
  <si>
    <t>SWV Oost Achterhoek</t>
  </si>
  <si>
    <t>SWV Primair Passend Onderwijs Doetinchem</t>
  </si>
  <si>
    <t>Samenwerkingsverband De Liemers PO</t>
  </si>
  <si>
    <t>St. Samenwerkingsverband Passend Onderwijs Apeldoorn</t>
  </si>
  <si>
    <t>Samenwerkingsverband 25-06 PO</t>
  </si>
  <si>
    <t>SWV Stromenland PO 2507</t>
  </si>
  <si>
    <t>Coöperatie Betuws Primair Passend Onderwijs U.A.</t>
  </si>
  <si>
    <t>SWV 25-09 PO</t>
  </si>
  <si>
    <t>Vereniging van samenwerkingsverband Passen onderwijs Rijn &amp; Gelderse Vallei PO</t>
  </si>
  <si>
    <t>Samenwerkingsverband Utrecht PO</t>
  </si>
  <si>
    <t>Samenwerkingsverband PO De Eem</t>
  </si>
  <si>
    <t>Samenwerkingsverband PO Zuidoost Utrecht</t>
  </si>
  <si>
    <t>Stichting Passenderwijs</t>
  </si>
  <si>
    <t>Profi Pendi</t>
  </si>
  <si>
    <t>Stichting Samenwerkingsverband Kop van Noord-Holland Passend PO</t>
  </si>
  <si>
    <t>Samenwerkingsverband De Westfriese Knoop</t>
  </si>
  <si>
    <t>Stichting Samenweringsverband Noord-Kennemerland PO</t>
  </si>
  <si>
    <t>Samenwerkingsverband Passend Onderwijs Zuid-Kennemerland</t>
  </si>
  <si>
    <t>Samenwerkingsverband PO 27-05 Zaanstreek</t>
  </si>
  <si>
    <t>Stg. Samenwerkingsverband Waterland Primair Onderwijs</t>
  </si>
  <si>
    <t>Samenwerkingsverband Passend Onderwijs Amsterdam/Diemen</t>
  </si>
  <si>
    <t>Amstelronde passend onderwijs</t>
  </si>
  <si>
    <t>Unita</t>
  </si>
  <si>
    <t>SWV Passend Onderwijs Haarlemmermeer</t>
  </si>
  <si>
    <t>Stichting SWV Passend Onderwijs IJmond</t>
  </si>
  <si>
    <t>Samenwerkingsverband Passend Primair Onderwijs regio Leiden</t>
  </si>
  <si>
    <t>Stichting Passend Primair Onderwijs Delft e.o.</t>
  </si>
  <si>
    <t>Stichting Samenwerkingsverband Primair Onderwijs Westland</t>
  </si>
  <si>
    <t>Samenwerkingsverband Passend Primair Onderwijs Hoeksche Waard</t>
  </si>
  <si>
    <t>RiBA</t>
  </si>
  <si>
    <t>Samenwerkingsverband Passend Primair Onderwijs Rotterdam</t>
  </si>
  <si>
    <t>Stg. SWV Schiedam, Vlaardingen, Maassluis onderwijs dat past</t>
  </si>
  <si>
    <t>Stg. Samenwerkingsverband Pas. Ond. Voorne-Putten/Rozenburg Prim. Ond</t>
  </si>
  <si>
    <t>Samenwerkingsverband Passend Onderwijs Drechtsteden</t>
  </si>
  <si>
    <t>Stichting Samenwerkingsverband Passend Primair Onderwijs Dordrecht</t>
  </si>
  <si>
    <t>Stichting SWV Passend Primair Onderwijs Goeree-Overflakkee</t>
  </si>
  <si>
    <t>Stichting Samenwerkingsverband PO Duin- en Bollenstreek</t>
  </si>
  <si>
    <t>Stichting SWV Passend Onderwijs Rijnstreek</t>
  </si>
  <si>
    <t>St Samenwerkingsverband PO Midden Holland</t>
  </si>
  <si>
    <t>Stg. Passend Primair Onderwijs Haaglanden (SPPOH)</t>
  </si>
  <si>
    <t>Stichting Samenwerkingsverband Passend Onderwijs 28-17 Zoetermeer</t>
  </si>
  <si>
    <t>Stg. SWV passend primair onderwijs Aan Den IJssel</t>
  </si>
  <si>
    <t>Samenwerkingsverband Passend Primair Onderwijs Oosterschelderegio</t>
  </si>
  <si>
    <t>Stichting Samenwerkingsverband Passend Primair Onderwijs Zeeuws-Vlaanderen</t>
  </si>
  <si>
    <t>Stichting Passend Onderwijs Brabantse Wal</t>
  </si>
  <si>
    <t>Samenwerkingsverband Passend Onderwijs Roosendaal-Moerdijk e.o.</t>
  </si>
  <si>
    <t>SWV PO 30-03 Optimale Onderwijs Kans</t>
  </si>
  <si>
    <t>Passend Onderwijs  PO 30-04</t>
  </si>
  <si>
    <t>Samenwerkingsverband Primair Onderwijs De Meierij</t>
  </si>
  <si>
    <t>Samenwerkingsverband PO 3006</t>
  </si>
  <si>
    <t>Samenwerkingsverband Passend Onderwijs Eindhoven e.o.</t>
  </si>
  <si>
    <t>Samenwerkingsverband Passend onderwijs PO Helmond-Peelland</t>
  </si>
  <si>
    <t>Stichting samenwerkingsverband Passend Onderwijs De Kempen</t>
  </si>
  <si>
    <t>Samenwerkingsverband PO 30-10</t>
  </si>
  <si>
    <t>Stichting SWV Primair passend Onderwijs Noord-Limburg</t>
  </si>
  <si>
    <t>SWV PO 31-02 Midden Limburg</t>
  </si>
  <si>
    <t>Stichting Samenwerkingsverband PO Weert-Nederweert</t>
  </si>
  <si>
    <t>Stichting Samenwerkingsverband Passend Onderwijs PO Westelijke Mijnstreek</t>
  </si>
  <si>
    <t>Sg. Passend Onderwijs Maastricht en Heuvelland PO</t>
  </si>
  <si>
    <t>Samenwerkingsverband Passend Onderwijs Heerlen e.o.</t>
  </si>
  <si>
    <r>
      <t>Samenwerkingsverban</t>
    </r>
    <r>
      <rPr>
        <sz val="8.5"/>
        <rFont val="Verdana"/>
        <family val="2"/>
      </rPr>
      <t>d Driegang</t>
    </r>
  </si>
  <si>
    <t>nr_swv</t>
  </si>
  <si>
    <t>P ondersteunig</t>
  </si>
  <si>
    <t>MI ondersteuning</t>
  </si>
  <si>
    <t>P basis</t>
  </si>
  <si>
    <t>MI basis</t>
  </si>
  <si>
    <t>ondersteuning</t>
  </si>
  <si>
    <t>bao 1-10-2021</t>
  </si>
  <si>
    <t>sbao 1-10-2021</t>
  </si>
  <si>
    <t>bao 1-2-2022</t>
  </si>
  <si>
    <t>sbao 1-2-2022 obv vestiging</t>
  </si>
  <si>
    <t>sbao 1-2-2022 obv TLV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</si>
</sst>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0"/>
      <color theme="1"/>
      <name val="Verdana"/>
      <family val="2"/>
    </font>
    <font>
      <sz val="8.5"/>
      <name val="Verdana"/>
      <family val="2"/>
    </font>
    <font>
      <sz val="8.5"/>
      <color theme="1"/>
      <name val="Verdana"/>
      <family val="2"/>
    </font>
    <font>
      <sz val="10"/>
      <color indexed="8"/>
      <name val="Arial"/>
      <family val="2"/>
    </font>
    <font>
      <sz val="8.5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4" fillId="0" borderId="0" xfId="0" quotePrefix="1" applyFont="1" applyAlignment="1">
      <alignment horizontal="left"/>
    </xf>
    <xf numFmtId="3" fontId="1" fillId="0" borderId="0" xfId="0" applyNumberFormat="1" applyFont="1"/>
    <xf numFmtId="0" fontId="1" fillId="0" borderId="0" xfId="0" quotePrefix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9" fontId="1" fillId="0" borderId="0" xfId="0" quotePrefix="1" applyNumberFormat="1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2">
    <cellStyle name="Standaard" xfId="0" builtinId="0"/>
    <cellStyle name="Standaard 2" xfId="1" xr:uid="{EF1FAC23-1A4D-4C6A-A542-6FE37EEBD8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BA1B0-041A-46A8-BCA6-E43F97B26ED3}">
  <sheetPr codeName="Blad1"/>
  <dimension ref="A1:H15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 x14ac:dyDescent="0.2"/>
  <cols>
    <col min="2" max="2" width="62" bestFit="1" customWidth="1"/>
    <col min="3" max="3" width="12.75" customWidth="1"/>
    <col min="4" max="4" width="13.125" customWidth="1"/>
    <col min="5" max="5" width="9.25" customWidth="1"/>
    <col min="6" max="6" width="13.375" customWidth="1"/>
    <col min="7" max="7" width="13.25" bestFit="1" customWidth="1"/>
    <col min="8" max="8" width="13.375" bestFit="1" customWidth="1"/>
  </cols>
  <sheetData>
    <row r="1" spans="1:8" x14ac:dyDescent="0.2">
      <c r="A1" s="2"/>
      <c r="B1" s="2"/>
      <c r="C1" s="3">
        <f>SUM(C3:C78)</f>
        <v>1370816</v>
      </c>
      <c r="D1" s="3">
        <f t="shared" ref="D1:G1" si="0">SUM(D3:D78)</f>
        <v>35400</v>
      </c>
      <c r="E1" s="3">
        <f t="shared" si="0"/>
        <v>28127</v>
      </c>
      <c r="F1" s="3">
        <f t="shared" si="0"/>
        <v>1425082</v>
      </c>
      <c r="G1" s="3">
        <f t="shared" si="0"/>
        <v>36931</v>
      </c>
      <c r="H1" s="3">
        <f>SUM(H3:H78)</f>
        <v>36931</v>
      </c>
    </row>
    <row r="2" spans="1:8" s="10" customFormat="1" ht="30" customHeight="1" x14ac:dyDescent="0.2">
      <c r="A2" s="7" t="s">
        <v>153</v>
      </c>
      <c r="B2" s="8" t="s">
        <v>76</v>
      </c>
      <c r="C2" s="7" t="s">
        <v>159</v>
      </c>
      <c r="D2" s="7" t="s">
        <v>160</v>
      </c>
      <c r="E2" s="9">
        <v>0.02</v>
      </c>
      <c r="F2" s="7" t="s">
        <v>161</v>
      </c>
      <c r="G2" s="7" t="s">
        <v>162</v>
      </c>
      <c r="H2" s="7" t="s">
        <v>163</v>
      </c>
    </row>
    <row r="3" spans="1:8" x14ac:dyDescent="0.2">
      <c r="A3" s="1" t="s">
        <v>0</v>
      </c>
      <c r="B3" s="2" t="s">
        <v>77</v>
      </c>
      <c r="C3" s="6">
        <v>37317</v>
      </c>
      <c r="D3" s="6">
        <v>865</v>
      </c>
      <c r="E3" s="6">
        <f t="shared" ref="E3:E34" si="1">ROUND((C3+D3)*0.02,0)</f>
        <v>764</v>
      </c>
      <c r="F3" s="6">
        <v>38751</v>
      </c>
      <c r="G3" s="6">
        <v>924</v>
      </c>
      <c r="H3" s="6">
        <v>874</v>
      </c>
    </row>
    <row r="4" spans="1:8" x14ac:dyDescent="0.2">
      <c r="A4" s="1" t="s">
        <v>1</v>
      </c>
      <c r="B4" s="2" t="s">
        <v>78</v>
      </c>
      <c r="C4" s="6">
        <v>42623</v>
      </c>
      <c r="D4" s="6">
        <v>1599</v>
      </c>
      <c r="E4" s="6">
        <f t="shared" si="1"/>
        <v>884</v>
      </c>
      <c r="F4" s="6">
        <v>44272</v>
      </c>
      <c r="G4" s="6">
        <v>1650</v>
      </c>
      <c r="H4" s="6">
        <v>1643</v>
      </c>
    </row>
    <row r="5" spans="1:8" x14ac:dyDescent="0.2">
      <c r="A5" s="1" t="s">
        <v>2</v>
      </c>
      <c r="B5" s="2" t="s">
        <v>79</v>
      </c>
      <c r="C5" s="6">
        <v>50744</v>
      </c>
      <c r="D5" s="6">
        <v>1792</v>
      </c>
      <c r="E5" s="6">
        <f t="shared" si="1"/>
        <v>1051</v>
      </c>
      <c r="F5" s="6">
        <v>52790</v>
      </c>
      <c r="G5" s="6">
        <v>1871</v>
      </c>
      <c r="H5" s="6">
        <v>1922</v>
      </c>
    </row>
    <row r="6" spans="1:8" x14ac:dyDescent="0.2">
      <c r="A6" s="1" t="s">
        <v>3</v>
      </c>
      <c r="B6" s="2" t="s">
        <v>80</v>
      </c>
      <c r="C6" s="6">
        <v>12762</v>
      </c>
      <c r="D6" s="6">
        <v>308</v>
      </c>
      <c r="E6" s="6">
        <f t="shared" si="1"/>
        <v>261</v>
      </c>
      <c r="F6" s="6">
        <v>13301</v>
      </c>
      <c r="G6" s="6">
        <v>322</v>
      </c>
      <c r="H6" s="6">
        <v>335</v>
      </c>
    </row>
    <row r="7" spans="1:8" x14ac:dyDescent="0.2">
      <c r="A7" s="1" t="s">
        <v>4</v>
      </c>
      <c r="B7" s="2" t="s">
        <v>81</v>
      </c>
      <c r="C7" s="6">
        <v>9661</v>
      </c>
      <c r="D7" s="6">
        <v>291</v>
      </c>
      <c r="E7" s="6">
        <f t="shared" si="1"/>
        <v>199</v>
      </c>
      <c r="F7" s="6">
        <v>10094</v>
      </c>
      <c r="G7" s="6">
        <v>310</v>
      </c>
      <c r="H7" s="6">
        <v>298</v>
      </c>
    </row>
    <row r="8" spans="1:8" x14ac:dyDescent="0.2">
      <c r="A8" s="1" t="s">
        <v>5</v>
      </c>
      <c r="B8" s="2" t="s">
        <v>82</v>
      </c>
      <c r="C8" s="6">
        <v>14826</v>
      </c>
      <c r="D8" s="6">
        <v>441</v>
      </c>
      <c r="E8" s="6">
        <f t="shared" si="1"/>
        <v>305</v>
      </c>
      <c r="F8" s="6">
        <v>15390</v>
      </c>
      <c r="G8" s="6">
        <v>470</v>
      </c>
      <c r="H8" s="6">
        <v>445</v>
      </c>
    </row>
    <row r="9" spans="1:8" x14ac:dyDescent="0.2">
      <c r="A9" s="1" t="s">
        <v>6</v>
      </c>
      <c r="B9" s="2" t="s">
        <v>83</v>
      </c>
      <c r="C9" s="6">
        <v>17646</v>
      </c>
      <c r="D9" s="6">
        <v>488</v>
      </c>
      <c r="E9" s="6">
        <f t="shared" si="1"/>
        <v>363</v>
      </c>
      <c r="F9" s="6">
        <v>18310</v>
      </c>
      <c r="G9" s="6">
        <v>513</v>
      </c>
      <c r="H9" s="6">
        <v>507</v>
      </c>
    </row>
    <row r="10" spans="1:8" x14ac:dyDescent="0.2">
      <c r="A10" s="1" t="s">
        <v>7</v>
      </c>
      <c r="B10" s="2" t="s">
        <v>84</v>
      </c>
      <c r="C10" s="6">
        <v>30244</v>
      </c>
      <c r="D10" s="6">
        <v>925</v>
      </c>
      <c r="E10" s="6">
        <f t="shared" si="1"/>
        <v>623</v>
      </c>
      <c r="F10" s="6">
        <v>31395</v>
      </c>
      <c r="G10" s="6">
        <v>979</v>
      </c>
      <c r="H10" s="6">
        <v>1001</v>
      </c>
    </row>
    <row r="11" spans="1:8" x14ac:dyDescent="0.2">
      <c r="A11" s="1" t="s">
        <v>8</v>
      </c>
      <c r="B11" s="2" t="s">
        <v>85</v>
      </c>
      <c r="C11" s="6">
        <v>8154</v>
      </c>
      <c r="D11" s="6">
        <v>273</v>
      </c>
      <c r="E11" s="6">
        <f t="shared" si="1"/>
        <v>169</v>
      </c>
      <c r="F11" s="6">
        <v>8501</v>
      </c>
      <c r="G11" s="6">
        <v>281</v>
      </c>
      <c r="H11" s="6">
        <v>275</v>
      </c>
    </row>
    <row r="12" spans="1:8" x14ac:dyDescent="0.2">
      <c r="A12" s="1" t="s">
        <v>9</v>
      </c>
      <c r="B12" s="2" t="s">
        <v>86</v>
      </c>
      <c r="C12" s="6">
        <v>11981</v>
      </c>
      <c r="D12" s="6">
        <v>399</v>
      </c>
      <c r="E12" s="6">
        <f t="shared" si="1"/>
        <v>248</v>
      </c>
      <c r="F12" s="6">
        <v>12489</v>
      </c>
      <c r="G12" s="6">
        <v>423</v>
      </c>
      <c r="H12" s="6">
        <v>438</v>
      </c>
    </row>
    <row r="13" spans="1:8" x14ac:dyDescent="0.2">
      <c r="A13" s="1" t="s">
        <v>10</v>
      </c>
      <c r="B13" s="2" t="s">
        <v>87</v>
      </c>
      <c r="C13" s="6">
        <v>26538</v>
      </c>
      <c r="D13" s="6">
        <v>725</v>
      </c>
      <c r="E13" s="6">
        <f t="shared" si="1"/>
        <v>545</v>
      </c>
      <c r="F13" s="6">
        <v>27521</v>
      </c>
      <c r="G13" s="6">
        <v>760</v>
      </c>
      <c r="H13" s="6">
        <v>741</v>
      </c>
    </row>
    <row r="14" spans="1:8" x14ac:dyDescent="0.2">
      <c r="A14" s="1" t="s">
        <v>11</v>
      </c>
      <c r="B14" s="2" t="s">
        <v>88</v>
      </c>
      <c r="C14" s="6">
        <v>19945</v>
      </c>
      <c r="D14" s="6">
        <v>597</v>
      </c>
      <c r="E14" s="6">
        <f t="shared" si="1"/>
        <v>411</v>
      </c>
      <c r="F14" s="6">
        <v>20710</v>
      </c>
      <c r="G14" s="6">
        <v>639</v>
      </c>
      <c r="H14" s="6">
        <v>641</v>
      </c>
    </row>
    <row r="15" spans="1:8" x14ac:dyDescent="0.2">
      <c r="A15" s="1" t="s">
        <v>12</v>
      </c>
      <c r="B15" s="2" t="s">
        <v>89</v>
      </c>
      <c r="C15" s="6">
        <v>6277</v>
      </c>
      <c r="D15" s="6">
        <v>129</v>
      </c>
      <c r="E15" s="6">
        <f t="shared" si="1"/>
        <v>128</v>
      </c>
      <c r="F15" s="6">
        <v>6559</v>
      </c>
      <c r="G15" s="6">
        <v>138</v>
      </c>
      <c r="H15" s="6">
        <v>131</v>
      </c>
    </row>
    <row r="16" spans="1:8" x14ac:dyDescent="0.2">
      <c r="A16" s="1" t="s">
        <v>13</v>
      </c>
      <c r="B16" s="2" t="s">
        <v>90</v>
      </c>
      <c r="C16" s="6">
        <v>10665</v>
      </c>
      <c r="D16" s="6">
        <v>255</v>
      </c>
      <c r="E16" s="6">
        <f t="shared" si="1"/>
        <v>218</v>
      </c>
      <c r="F16" s="6">
        <v>11092</v>
      </c>
      <c r="G16" s="6">
        <v>257</v>
      </c>
      <c r="H16" s="6">
        <v>269</v>
      </c>
    </row>
    <row r="17" spans="1:8" x14ac:dyDescent="0.2">
      <c r="A17" s="1" t="s">
        <v>14</v>
      </c>
      <c r="B17" s="2" t="s">
        <v>91</v>
      </c>
      <c r="C17" s="6">
        <v>12623</v>
      </c>
      <c r="D17" s="6">
        <v>236</v>
      </c>
      <c r="E17" s="6">
        <f t="shared" si="1"/>
        <v>257</v>
      </c>
      <c r="F17" s="6">
        <v>13055</v>
      </c>
      <c r="G17" s="6">
        <v>247</v>
      </c>
      <c r="H17" s="6">
        <v>240</v>
      </c>
    </row>
    <row r="18" spans="1:8" x14ac:dyDescent="0.2">
      <c r="A18" s="1" t="s">
        <v>15</v>
      </c>
      <c r="B18" s="2" t="s">
        <v>92</v>
      </c>
      <c r="C18" s="6">
        <v>6197</v>
      </c>
      <c r="D18" s="6">
        <v>244</v>
      </c>
      <c r="E18" s="6">
        <f t="shared" si="1"/>
        <v>129</v>
      </c>
      <c r="F18" s="6">
        <v>6494</v>
      </c>
      <c r="G18" s="6">
        <v>258</v>
      </c>
      <c r="H18" s="6">
        <v>242</v>
      </c>
    </row>
    <row r="19" spans="1:8" x14ac:dyDescent="0.2">
      <c r="A19" s="1" t="s">
        <v>16</v>
      </c>
      <c r="B19" s="2" t="s">
        <v>93</v>
      </c>
      <c r="C19" s="6">
        <v>10752</v>
      </c>
      <c r="D19" s="6">
        <v>190</v>
      </c>
      <c r="E19" s="6">
        <f t="shared" si="1"/>
        <v>219</v>
      </c>
      <c r="F19" s="6">
        <v>11135</v>
      </c>
      <c r="G19" s="6">
        <v>202</v>
      </c>
      <c r="H19" s="6">
        <v>250</v>
      </c>
    </row>
    <row r="20" spans="1:8" x14ac:dyDescent="0.2">
      <c r="A20" s="1" t="s">
        <v>17</v>
      </c>
      <c r="B20" s="2" t="s">
        <v>94</v>
      </c>
      <c r="C20" s="6">
        <v>7448</v>
      </c>
      <c r="D20" s="6">
        <v>235</v>
      </c>
      <c r="E20" s="6">
        <f t="shared" si="1"/>
        <v>154</v>
      </c>
      <c r="F20" s="6">
        <v>7761</v>
      </c>
      <c r="G20" s="6">
        <v>244</v>
      </c>
      <c r="H20" s="6">
        <v>233</v>
      </c>
    </row>
    <row r="21" spans="1:8" x14ac:dyDescent="0.2">
      <c r="A21" s="1" t="s">
        <v>18</v>
      </c>
      <c r="B21" s="2" t="s">
        <v>95</v>
      </c>
      <c r="C21" s="6">
        <v>11985</v>
      </c>
      <c r="D21" s="6">
        <v>363</v>
      </c>
      <c r="E21" s="6">
        <f t="shared" si="1"/>
        <v>247</v>
      </c>
      <c r="F21" s="6">
        <v>12461</v>
      </c>
      <c r="G21" s="6">
        <v>379</v>
      </c>
      <c r="H21" s="6">
        <v>357</v>
      </c>
    </row>
    <row r="22" spans="1:8" x14ac:dyDescent="0.2">
      <c r="A22" s="1" t="s">
        <v>19</v>
      </c>
      <c r="B22" s="2" t="s">
        <v>96</v>
      </c>
      <c r="C22" s="6">
        <v>25845</v>
      </c>
      <c r="D22" s="6">
        <v>715</v>
      </c>
      <c r="E22" s="6">
        <f t="shared" si="1"/>
        <v>531</v>
      </c>
      <c r="F22" s="6">
        <v>26838</v>
      </c>
      <c r="G22" s="6">
        <v>736</v>
      </c>
      <c r="H22" s="6">
        <v>725</v>
      </c>
    </row>
    <row r="23" spans="1:8" x14ac:dyDescent="0.2">
      <c r="A23" s="1" t="s">
        <v>20</v>
      </c>
      <c r="B23" s="2" t="s">
        <v>97</v>
      </c>
      <c r="C23" s="6">
        <v>29296</v>
      </c>
      <c r="D23" s="6">
        <v>1074</v>
      </c>
      <c r="E23" s="6">
        <f t="shared" si="1"/>
        <v>607</v>
      </c>
      <c r="F23" s="6">
        <v>30632</v>
      </c>
      <c r="G23" s="6">
        <v>1105</v>
      </c>
      <c r="H23" s="6">
        <v>1099</v>
      </c>
    </row>
    <row r="24" spans="1:8" x14ac:dyDescent="0.2">
      <c r="A24" s="1" t="s">
        <v>21</v>
      </c>
      <c r="B24" s="2" t="s">
        <v>98</v>
      </c>
      <c r="C24" s="6">
        <v>10880</v>
      </c>
      <c r="D24" s="6">
        <v>339</v>
      </c>
      <c r="E24" s="6">
        <f t="shared" si="1"/>
        <v>224</v>
      </c>
      <c r="F24" s="6">
        <v>11322</v>
      </c>
      <c r="G24" s="6">
        <v>346</v>
      </c>
      <c r="H24" s="6">
        <v>359</v>
      </c>
    </row>
    <row r="25" spans="1:8" x14ac:dyDescent="0.2">
      <c r="A25" s="1" t="s">
        <v>22</v>
      </c>
      <c r="B25" s="2" t="s">
        <v>99</v>
      </c>
      <c r="C25" s="6">
        <v>20147</v>
      </c>
      <c r="D25" s="6">
        <v>444</v>
      </c>
      <c r="E25" s="6">
        <f t="shared" si="1"/>
        <v>412</v>
      </c>
      <c r="F25" s="6">
        <v>20934</v>
      </c>
      <c r="G25" s="6">
        <v>466</v>
      </c>
      <c r="H25" s="6">
        <v>461</v>
      </c>
    </row>
    <row r="26" spans="1:8" x14ac:dyDescent="0.2">
      <c r="A26" s="1" t="s">
        <v>23</v>
      </c>
      <c r="B26" s="2" t="s">
        <v>100</v>
      </c>
      <c r="C26" s="6">
        <v>23943</v>
      </c>
      <c r="D26" s="6">
        <v>541</v>
      </c>
      <c r="E26" s="6">
        <f t="shared" si="1"/>
        <v>490</v>
      </c>
      <c r="F26" s="6">
        <v>24913</v>
      </c>
      <c r="G26" s="6">
        <v>571</v>
      </c>
      <c r="H26" s="6">
        <v>553</v>
      </c>
    </row>
    <row r="27" spans="1:8" x14ac:dyDescent="0.2">
      <c r="A27" s="1" t="s">
        <v>24</v>
      </c>
      <c r="B27" s="2" t="s">
        <v>101</v>
      </c>
      <c r="C27" s="6">
        <v>29589</v>
      </c>
      <c r="D27" s="6">
        <v>621</v>
      </c>
      <c r="E27" s="6">
        <f t="shared" si="1"/>
        <v>604</v>
      </c>
      <c r="F27" s="6">
        <v>30801</v>
      </c>
      <c r="G27" s="6">
        <v>657</v>
      </c>
      <c r="H27" s="6">
        <v>690</v>
      </c>
    </row>
    <row r="28" spans="1:8" x14ac:dyDescent="0.2">
      <c r="A28" s="1" t="s">
        <v>25</v>
      </c>
      <c r="B28" s="2" t="s">
        <v>102</v>
      </c>
      <c r="C28" s="6">
        <v>25163</v>
      </c>
      <c r="D28" s="6">
        <v>726</v>
      </c>
      <c r="E28" s="6">
        <f t="shared" si="1"/>
        <v>518</v>
      </c>
      <c r="F28" s="6">
        <v>26160</v>
      </c>
      <c r="G28" s="6">
        <v>742</v>
      </c>
      <c r="H28" s="6">
        <v>754</v>
      </c>
    </row>
    <row r="29" spans="1:8" x14ac:dyDescent="0.2">
      <c r="A29" s="1" t="s">
        <v>26</v>
      </c>
      <c r="B29" s="2" t="s">
        <v>103</v>
      </c>
      <c r="C29" s="6">
        <v>17001</v>
      </c>
      <c r="D29" s="6">
        <v>378</v>
      </c>
      <c r="E29" s="6">
        <f t="shared" si="1"/>
        <v>348</v>
      </c>
      <c r="F29" s="6">
        <v>17728</v>
      </c>
      <c r="G29" s="6">
        <v>390</v>
      </c>
      <c r="H29" s="6">
        <v>377</v>
      </c>
    </row>
    <row r="30" spans="1:8" x14ac:dyDescent="0.2">
      <c r="A30" s="1" t="s">
        <v>27</v>
      </c>
      <c r="B30" s="2" t="s">
        <v>104</v>
      </c>
      <c r="C30" s="6">
        <v>15525</v>
      </c>
      <c r="D30" s="6">
        <v>308</v>
      </c>
      <c r="E30" s="6">
        <f t="shared" si="1"/>
        <v>317</v>
      </c>
      <c r="F30" s="6">
        <v>16112</v>
      </c>
      <c r="G30" s="6">
        <v>330</v>
      </c>
      <c r="H30" s="6">
        <v>361</v>
      </c>
    </row>
    <row r="31" spans="1:8" x14ac:dyDescent="0.2">
      <c r="A31" s="1" t="s">
        <v>28</v>
      </c>
      <c r="B31" s="2" t="s">
        <v>105</v>
      </c>
      <c r="C31" s="6">
        <v>14993</v>
      </c>
      <c r="D31" s="6">
        <v>510</v>
      </c>
      <c r="E31" s="6">
        <f t="shared" si="1"/>
        <v>310</v>
      </c>
      <c r="F31" s="6">
        <v>15553</v>
      </c>
      <c r="G31" s="6">
        <v>538</v>
      </c>
      <c r="H31" s="6">
        <v>501</v>
      </c>
    </row>
    <row r="32" spans="1:8" x14ac:dyDescent="0.2">
      <c r="A32" s="1" t="s">
        <v>29</v>
      </c>
      <c r="B32" s="2" t="s">
        <v>106</v>
      </c>
      <c r="C32" s="6">
        <v>11963</v>
      </c>
      <c r="D32" s="6">
        <v>272</v>
      </c>
      <c r="E32" s="6">
        <f t="shared" si="1"/>
        <v>245</v>
      </c>
      <c r="F32" s="6">
        <v>12442</v>
      </c>
      <c r="G32" s="6">
        <v>284</v>
      </c>
      <c r="H32" s="6">
        <v>294</v>
      </c>
    </row>
    <row r="33" spans="1:8" x14ac:dyDescent="0.2">
      <c r="A33" s="1" t="s">
        <v>30</v>
      </c>
      <c r="B33" s="2" t="s">
        <v>107</v>
      </c>
      <c r="C33" s="6">
        <v>17395</v>
      </c>
      <c r="D33" s="6">
        <v>573</v>
      </c>
      <c r="E33" s="6">
        <f t="shared" si="1"/>
        <v>359</v>
      </c>
      <c r="F33" s="6">
        <v>18064</v>
      </c>
      <c r="G33" s="6">
        <v>587</v>
      </c>
      <c r="H33" s="6">
        <v>589</v>
      </c>
    </row>
    <row r="34" spans="1:8" x14ac:dyDescent="0.2">
      <c r="A34" s="1" t="s">
        <v>31</v>
      </c>
      <c r="B34" s="2" t="s">
        <v>108</v>
      </c>
      <c r="C34" s="6">
        <v>19771</v>
      </c>
      <c r="D34" s="6">
        <v>384</v>
      </c>
      <c r="E34" s="6">
        <f t="shared" si="1"/>
        <v>403</v>
      </c>
      <c r="F34" s="6">
        <v>20549</v>
      </c>
      <c r="G34" s="6">
        <v>380</v>
      </c>
      <c r="H34" s="6">
        <v>353</v>
      </c>
    </row>
    <row r="35" spans="1:8" x14ac:dyDescent="0.2">
      <c r="A35" s="1" t="s">
        <v>32</v>
      </c>
      <c r="B35" s="2" t="s">
        <v>109</v>
      </c>
      <c r="C35" s="6">
        <v>21077</v>
      </c>
      <c r="D35" s="6">
        <v>549</v>
      </c>
      <c r="E35" s="6">
        <f t="shared" ref="E35:E66" si="2">ROUND((C35+D35)*0.02,0)</f>
        <v>433</v>
      </c>
      <c r="F35" s="6">
        <v>21893</v>
      </c>
      <c r="G35" s="6">
        <v>573</v>
      </c>
      <c r="H35" s="6">
        <v>531</v>
      </c>
    </row>
    <row r="36" spans="1:8" x14ac:dyDescent="0.2">
      <c r="A36" s="1" t="s">
        <v>33</v>
      </c>
      <c r="B36" s="2" t="s">
        <v>110</v>
      </c>
      <c r="C36" s="6">
        <v>14778</v>
      </c>
      <c r="D36" s="6">
        <v>284</v>
      </c>
      <c r="E36" s="6">
        <f t="shared" si="2"/>
        <v>301</v>
      </c>
      <c r="F36" s="6">
        <v>15352</v>
      </c>
      <c r="G36" s="6">
        <v>298</v>
      </c>
      <c r="H36" s="6">
        <v>294</v>
      </c>
    </row>
    <row r="37" spans="1:8" x14ac:dyDescent="0.2">
      <c r="A37" s="1" t="s">
        <v>34</v>
      </c>
      <c r="B37" s="2" t="s">
        <v>111</v>
      </c>
      <c r="C37" s="6">
        <v>11882</v>
      </c>
      <c r="D37" s="6">
        <v>378</v>
      </c>
      <c r="E37" s="6">
        <f t="shared" si="2"/>
        <v>245</v>
      </c>
      <c r="F37" s="6">
        <v>12347</v>
      </c>
      <c r="G37" s="6">
        <v>413</v>
      </c>
      <c r="H37" s="6">
        <v>414</v>
      </c>
    </row>
    <row r="38" spans="1:8" x14ac:dyDescent="0.2">
      <c r="A38" s="1" t="s">
        <v>35</v>
      </c>
      <c r="B38" s="2" t="s">
        <v>112</v>
      </c>
      <c r="C38" s="6">
        <v>62196</v>
      </c>
      <c r="D38" s="6">
        <v>1243</v>
      </c>
      <c r="E38" s="6">
        <f t="shared" si="2"/>
        <v>1269</v>
      </c>
      <c r="F38" s="6">
        <v>64581</v>
      </c>
      <c r="G38" s="6">
        <v>1294</v>
      </c>
      <c r="H38" s="6">
        <v>1302</v>
      </c>
    </row>
    <row r="39" spans="1:8" x14ac:dyDescent="0.2">
      <c r="A39" s="1" t="s">
        <v>36</v>
      </c>
      <c r="B39" s="2" t="s">
        <v>113</v>
      </c>
      <c r="C39" s="6">
        <v>13558</v>
      </c>
      <c r="D39" s="6">
        <v>382</v>
      </c>
      <c r="E39" s="6">
        <f t="shared" si="2"/>
        <v>279</v>
      </c>
      <c r="F39" s="6">
        <v>14037</v>
      </c>
      <c r="G39" s="6">
        <v>404</v>
      </c>
      <c r="H39" s="6">
        <v>347</v>
      </c>
    </row>
    <row r="40" spans="1:8" x14ac:dyDescent="0.2">
      <c r="A40" s="1" t="s">
        <v>37</v>
      </c>
      <c r="B40" s="2" t="s">
        <v>114</v>
      </c>
      <c r="C40" s="6">
        <v>23287</v>
      </c>
      <c r="D40" s="6">
        <v>614</v>
      </c>
      <c r="E40" s="6">
        <f t="shared" si="2"/>
        <v>478</v>
      </c>
      <c r="F40" s="6">
        <v>24242</v>
      </c>
      <c r="G40" s="6">
        <v>635</v>
      </c>
      <c r="H40" s="6">
        <v>636</v>
      </c>
    </row>
    <row r="41" spans="1:8" x14ac:dyDescent="0.2">
      <c r="A41" s="1" t="s">
        <v>38</v>
      </c>
      <c r="B41" s="2" t="s">
        <v>115</v>
      </c>
      <c r="C41" s="6">
        <v>12536</v>
      </c>
      <c r="D41" s="6">
        <v>391</v>
      </c>
      <c r="E41" s="6">
        <f t="shared" si="2"/>
        <v>259</v>
      </c>
      <c r="F41" s="6">
        <v>13054</v>
      </c>
      <c r="G41" s="6">
        <v>415</v>
      </c>
      <c r="H41" s="6">
        <v>463</v>
      </c>
    </row>
    <row r="42" spans="1:8" x14ac:dyDescent="0.2">
      <c r="A42" s="1" t="s">
        <v>39</v>
      </c>
      <c r="B42" s="2" t="s">
        <v>116</v>
      </c>
      <c r="C42" s="6">
        <v>15164</v>
      </c>
      <c r="D42" s="6">
        <v>169</v>
      </c>
      <c r="E42" s="6">
        <f t="shared" si="2"/>
        <v>307</v>
      </c>
      <c r="F42" s="6">
        <v>15784</v>
      </c>
      <c r="G42" s="6">
        <v>166</v>
      </c>
      <c r="H42" s="6">
        <v>194</v>
      </c>
    </row>
    <row r="43" spans="1:8" x14ac:dyDescent="0.2">
      <c r="A43" s="1" t="s">
        <v>40</v>
      </c>
      <c r="B43" s="2" t="s">
        <v>117</v>
      </c>
      <c r="C43" s="6">
        <v>19455</v>
      </c>
      <c r="D43" s="6">
        <v>256</v>
      </c>
      <c r="E43" s="6">
        <f t="shared" si="2"/>
        <v>394</v>
      </c>
      <c r="F43" s="6">
        <v>20167</v>
      </c>
      <c r="G43" s="6">
        <v>262</v>
      </c>
      <c r="H43" s="6">
        <v>262</v>
      </c>
    </row>
    <row r="44" spans="1:8" x14ac:dyDescent="0.2">
      <c r="A44" s="1" t="s">
        <v>41</v>
      </c>
      <c r="B44" s="2" t="s">
        <v>118</v>
      </c>
      <c r="C44" s="6">
        <v>20125</v>
      </c>
      <c r="D44" s="6">
        <v>268</v>
      </c>
      <c r="E44" s="6">
        <f t="shared" si="2"/>
        <v>408</v>
      </c>
      <c r="F44" s="6">
        <v>20944</v>
      </c>
      <c r="G44" s="6">
        <v>294</v>
      </c>
      <c r="H44" s="6">
        <v>301</v>
      </c>
    </row>
    <row r="45" spans="1:8" x14ac:dyDescent="0.2">
      <c r="A45" s="1" t="s">
        <v>42</v>
      </c>
      <c r="B45" s="2" t="s">
        <v>119</v>
      </c>
      <c r="C45" s="6">
        <v>11161</v>
      </c>
      <c r="D45" s="6">
        <v>360</v>
      </c>
      <c r="E45" s="6">
        <f t="shared" si="2"/>
        <v>230</v>
      </c>
      <c r="F45" s="6">
        <v>11626</v>
      </c>
      <c r="G45" s="6">
        <v>367</v>
      </c>
      <c r="H45" s="6">
        <v>354</v>
      </c>
    </row>
    <row r="46" spans="1:8" x14ac:dyDescent="0.2">
      <c r="A46" s="1" t="s">
        <v>43</v>
      </c>
      <c r="B46" s="2" t="s">
        <v>120</v>
      </c>
      <c r="C46" s="6">
        <v>6045</v>
      </c>
      <c r="D46" s="6">
        <v>149</v>
      </c>
      <c r="E46" s="6">
        <f t="shared" si="2"/>
        <v>124</v>
      </c>
      <c r="F46" s="6">
        <v>6321</v>
      </c>
      <c r="G46" s="6">
        <v>166</v>
      </c>
      <c r="H46" s="6">
        <v>169</v>
      </c>
    </row>
    <row r="47" spans="1:8" x14ac:dyDescent="0.2">
      <c r="A47" s="1" t="s">
        <v>44</v>
      </c>
      <c r="B47" s="2" t="s">
        <v>121</v>
      </c>
      <c r="C47" s="6">
        <v>10235</v>
      </c>
      <c r="D47" s="6">
        <v>126</v>
      </c>
      <c r="E47" s="6">
        <f t="shared" si="2"/>
        <v>207</v>
      </c>
      <c r="F47" s="6">
        <v>10628</v>
      </c>
      <c r="G47" s="6">
        <v>136</v>
      </c>
      <c r="H47" s="6">
        <v>168</v>
      </c>
    </row>
    <row r="48" spans="1:8" x14ac:dyDescent="0.2">
      <c r="A48" s="1" t="s">
        <v>45</v>
      </c>
      <c r="B48" s="2" t="s">
        <v>122</v>
      </c>
      <c r="C48" s="6">
        <v>49106</v>
      </c>
      <c r="D48" s="6">
        <v>1152</v>
      </c>
      <c r="E48" s="6">
        <f t="shared" si="2"/>
        <v>1005</v>
      </c>
      <c r="F48" s="6">
        <v>50922</v>
      </c>
      <c r="G48" s="6">
        <v>1192</v>
      </c>
      <c r="H48" s="6">
        <v>1213</v>
      </c>
    </row>
    <row r="49" spans="1:8" x14ac:dyDescent="0.2">
      <c r="A49" s="1" t="s">
        <v>46</v>
      </c>
      <c r="B49" s="2" t="s">
        <v>123</v>
      </c>
      <c r="C49" s="6">
        <v>15157</v>
      </c>
      <c r="D49" s="6">
        <v>378</v>
      </c>
      <c r="E49" s="6">
        <f t="shared" si="2"/>
        <v>311</v>
      </c>
      <c r="F49" s="6">
        <v>15755</v>
      </c>
      <c r="G49" s="6">
        <v>400</v>
      </c>
      <c r="H49" s="6">
        <v>406</v>
      </c>
    </row>
    <row r="50" spans="1:8" x14ac:dyDescent="0.2">
      <c r="A50" s="1" t="s">
        <v>47</v>
      </c>
      <c r="B50" s="2" t="s">
        <v>124</v>
      </c>
      <c r="C50" s="6">
        <v>13288</v>
      </c>
      <c r="D50" s="6">
        <v>341</v>
      </c>
      <c r="E50" s="6">
        <f t="shared" si="2"/>
        <v>273</v>
      </c>
      <c r="F50" s="6">
        <v>13807</v>
      </c>
      <c r="G50" s="6">
        <v>346</v>
      </c>
      <c r="H50" s="6">
        <v>344</v>
      </c>
    </row>
    <row r="51" spans="1:8" x14ac:dyDescent="0.2">
      <c r="A51" s="1" t="s">
        <v>48</v>
      </c>
      <c r="B51" s="2" t="s">
        <v>125</v>
      </c>
      <c r="C51" s="6">
        <v>11758</v>
      </c>
      <c r="D51" s="6">
        <v>314</v>
      </c>
      <c r="E51" s="6">
        <f t="shared" si="2"/>
        <v>241</v>
      </c>
      <c r="F51" s="6">
        <v>12228</v>
      </c>
      <c r="G51" s="6">
        <v>335</v>
      </c>
      <c r="H51" s="6">
        <v>361</v>
      </c>
    </row>
    <row r="52" spans="1:8" x14ac:dyDescent="0.2">
      <c r="A52" s="1" t="s">
        <v>49</v>
      </c>
      <c r="B52" s="2" t="s">
        <v>126</v>
      </c>
      <c r="C52" s="6">
        <v>9204</v>
      </c>
      <c r="D52" s="6">
        <v>283</v>
      </c>
      <c r="E52" s="6">
        <f t="shared" si="2"/>
        <v>190</v>
      </c>
      <c r="F52" s="6">
        <v>9522</v>
      </c>
      <c r="G52" s="6">
        <v>294</v>
      </c>
      <c r="H52" s="6">
        <v>302</v>
      </c>
    </row>
    <row r="53" spans="1:8" x14ac:dyDescent="0.2">
      <c r="A53" s="1" t="s">
        <v>50</v>
      </c>
      <c r="B53" s="2" t="s">
        <v>127</v>
      </c>
      <c r="C53" s="6">
        <v>4090</v>
      </c>
      <c r="D53" s="6">
        <v>139</v>
      </c>
      <c r="E53" s="6">
        <f t="shared" si="2"/>
        <v>85</v>
      </c>
      <c r="F53" s="6">
        <v>4247</v>
      </c>
      <c r="G53" s="6">
        <v>146</v>
      </c>
      <c r="H53" s="6">
        <v>142</v>
      </c>
    </row>
    <row r="54" spans="1:8" x14ac:dyDescent="0.2">
      <c r="A54" s="1" t="s">
        <v>51</v>
      </c>
      <c r="B54" s="2" t="s">
        <v>128</v>
      </c>
      <c r="C54" s="6">
        <v>15009</v>
      </c>
      <c r="D54" s="6">
        <v>328</v>
      </c>
      <c r="E54" s="6">
        <f t="shared" si="2"/>
        <v>307</v>
      </c>
      <c r="F54" s="6">
        <v>15614</v>
      </c>
      <c r="G54" s="6">
        <v>332</v>
      </c>
      <c r="H54" s="6">
        <v>324</v>
      </c>
    </row>
    <row r="55" spans="1:8" x14ac:dyDescent="0.2">
      <c r="A55" s="1" t="s">
        <v>52</v>
      </c>
      <c r="B55" s="2" t="s">
        <v>129</v>
      </c>
      <c r="C55" s="6">
        <v>10813</v>
      </c>
      <c r="D55" s="6">
        <v>119</v>
      </c>
      <c r="E55" s="6">
        <f t="shared" si="2"/>
        <v>219</v>
      </c>
      <c r="F55" s="6">
        <v>11245</v>
      </c>
      <c r="G55" s="6">
        <v>124</v>
      </c>
      <c r="H55" s="6">
        <v>136</v>
      </c>
    </row>
    <row r="56" spans="1:8" x14ac:dyDescent="0.2">
      <c r="A56" s="1" t="s">
        <v>53</v>
      </c>
      <c r="B56" s="2" t="s">
        <v>130</v>
      </c>
      <c r="C56" s="6">
        <v>17278</v>
      </c>
      <c r="D56" s="6">
        <v>295</v>
      </c>
      <c r="E56" s="6">
        <f t="shared" si="2"/>
        <v>351</v>
      </c>
      <c r="F56" s="6">
        <v>18001</v>
      </c>
      <c r="G56" s="6">
        <v>303</v>
      </c>
      <c r="H56" s="6">
        <v>344</v>
      </c>
    </row>
    <row r="57" spans="1:8" x14ac:dyDescent="0.2">
      <c r="A57" s="1" t="s">
        <v>54</v>
      </c>
      <c r="B57" s="2" t="s">
        <v>131</v>
      </c>
      <c r="C57" s="6">
        <v>55482</v>
      </c>
      <c r="D57" s="6">
        <v>1694</v>
      </c>
      <c r="E57" s="6">
        <f t="shared" si="2"/>
        <v>1144</v>
      </c>
      <c r="F57" s="6">
        <v>57662</v>
      </c>
      <c r="G57" s="6">
        <v>1732</v>
      </c>
      <c r="H57" s="6">
        <v>1725</v>
      </c>
    </row>
    <row r="58" spans="1:8" x14ac:dyDescent="0.2">
      <c r="A58" s="1" t="s">
        <v>55</v>
      </c>
      <c r="B58" s="5" t="s">
        <v>152</v>
      </c>
      <c r="C58" s="6">
        <v>15122</v>
      </c>
      <c r="D58" s="6">
        <v>201</v>
      </c>
      <c r="E58" s="6">
        <f t="shared" si="2"/>
        <v>306</v>
      </c>
      <c r="F58" s="6">
        <v>15899</v>
      </c>
      <c r="G58" s="6">
        <v>206</v>
      </c>
      <c r="H58" s="6">
        <v>229</v>
      </c>
    </row>
    <row r="59" spans="1:8" x14ac:dyDescent="0.2">
      <c r="A59" s="1" t="s">
        <v>56</v>
      </c>
      <c r="B59" s="2" t="s">
        <v>132</v>
      </c>
      <c r="C59" s="6">
        <v>10839</v>
      </c>
      <c r="D59" s="6">
        <v>292</v>
      </c>
      <c r="E59" s="6">
        <f t="shared" si="2"/>
        <v>223</v>
      </c>
      <c r="F59" s="6">
        <v>11298</v>
      </c>
      <c r="G59" s="6">
        <v>306</v>
      </c>
      <c r="H59" s="6">
        <v>295</v>
      </c>
    </row>
    <row r="60" spans="1:8" x14ac:dyDescent="0.2">
      <c r="A60" s="1" t="s">
        <v>57</v>
      </c>
      <c r="B60" s="2" t="s">
        <v>133</v>
      </c>
      <c r="C60" s="6">
        <v>8749</v>
      </c>
      <c r="D60" s="6">
        <v>360</v>
      </c>
      <c r="E60" s="6">
        <f t="shared" si="2"/>
        <v>182</v>
      </c>
      <c r="F60" s="6">
        <v>9122</v>
      </c>
      <c r="G60" s="6">
        <v>362</v>
      </c>
      <c r="H60" s="6">
        <v>304</v>
      </c>
    </row>
    <row r="61" spans="1:8" x14ac:dyDescent="0.2">
      <c r="A61" s="1" t="s">
        <v>58</v>
      </c>
      <c r="B61" s="2" t="s">
        <v>134</v>
      </c>
      <c r="C61" s="6">
        <v>17187</v>
      </c>
      <c r="D61" s="6">
        <v>471</v>
      </c>
      <c r="E61" s="6">
        <f t="shared" si="2"/>
        <v>353</v>
      </c>
      <c r="F61" s="6">
        <v>17872</v>
      </c>
      <c r="G61" s="6">
        <v>499</v>
      </c>
      <c r="H61" s="6">
        <v>479</v>
      </c>
    </row>
    <row r="62" spans="1:8" x14ac:dyDescent="0.2">
      <c r="A62" s="1" t="s">
        <v>59</v>
      </c>
      <c r="B62" s="2" t="s">
        <v>135</v>
      </c>
      <c r="C62" s="6">
        <v>6231</v>
      </c>
      <c r="D62" s="6">
        <v>187</v>
      </c>
      <c r="E62" s="6">
        <f t="shared" si="2"/>
        <v>128</v>
      </c>
      <c r="F62" s="6">
        <v>6488</v>
      </c>
      <c r="G62" s="6">
        <v>195</v>
      </c>
      <c r="H62" s="6">
        <v>196</v>
      </c>
    </row>
    <row r="63" spans="1:8" x14ac:dyDescent="0.2">
      <c r="A63" s="1" t="s">
        <v>60</v>
      </c>
      <c r="B63" s="2" t="s">
        <v>136</v>
      </c>
      <c r="C63" s="6">
        <v>8221</v>
      </c>
      <c r="D63" s="6">
        <v>182</v>
      </c>
      <c r="E63" s="6">
        <f t="shared" si="2"/>
        <v>168</v>
      </c>
      <c r="F63" s="6">
        <v>8555</v>
      </c>
      <c r="G63" s="6">
        <v>181</v>
      </c>
      <c r="H63" s="6">
        <v>200</v>
      </c>
    </row>
    <row r="64" spans="1:8" x14ac:dyDescent="0.2">
      <c r="A64" s="1" t="s">
        <v>61</v>
      </c>
      <c r="B64" s="2" t="s">
        <v>137</v>
      </c>
      <c r="C64" s="6">
        <v>12583</v>
      </c>
      <c r="D64" s="6">
        <v>259</v>
      </c>
      <c r="E64" s="6">
        <f t="shared" si="2"/>
        <v>257</v>
      </c>
      <c r="F64" s="6">
        <v>13080</v>
      </c>
      <c r="G64" s="6">
        <v>278</v>
      </c>
      <c r="H64" s="6">
        <v>256</v>
      </c>
    </row>
    <row r="65" spans="1:8" x14ac:dyDescent="0.2">
      <c r="A65" s="1" t="s">
        <v>62</v>
      </c>
      <c r="B65" s="2" t="s">
        <v>138</v>
      </c>
      <c r="C65" s="6">
        <v>31846</v>
      </c>
      <c r="D65" s="6">
        <v>669</v>
      </c>
      <c r="E65" s="6">
        <f t="shared" si="2"/>
        <v>650</v>
      </c>
      <c r="F65" s="6">
        <v>33049</v>
      </c>
      <c r="G65" s="6">
        <v>702</v>
      </c>
      <c r="H65" s="6">
        <v>712</v>
      </c>
    </row>
    <row r="66" spans="1:8" x14ac:dyDescent="0.2">
      <c r="A66" s="1" t="s">
        <v>63</v>
      </c>
      <c r="B66" s="2" t="s">
        <v>139</v>
      </c>
      <c r="C66" s="6">
        <v>21536</v>
      </c>
      <c r="D66" s="6">
        <v>792</v>
      </c>
      <c r="E66" s="6">
        <f t="shared" si="2"/>
        <v>447</v>
      </c>
      <c r="F66" s="6">
        <v>22380</v>
      </c>
      <c r="G66" s="6">
        <v>842</v>
      </c>
      <c r="H66" s="6">
        <v>832</v>
      </c>
    </row>
    <row r="67" spans="1:8" x14ac:dyDescent="0.2">
      <c r="A67" s="1" t="s">
        <v>64</v>
      </c>
      <c r="B67" s="2" t="s">
        <v>140</v>
      </c>
      <c r="C67" s="6">
        <v>26553</v>
      </c>
      <c r="D67" s="6">
        <v>81</v>
      </c>
      <c r="E67" s="6">
        <f t="shared" ref="E67:E78" si="3">ROUND((C67+D67)*0.02,0)</f>
        <v>533</v>
      </c>
      <c r="F67" s="6">
        <v>27605</v>
      </c>
      <c r="G67" s="6">
        <v>90</v>
      </c>
      <c r="H67" s="6">
        <v>95</v>
      </c>
    </row>
    <row r="68" spans="1:8" x14ac:dyDescent="0.2">
      <c r="A68" s="1" t="s">
        <v>65</v>
      </c>
      <c r="B68" s="2" t="s">
        <v>141</v>
      </c>
      <c r="C68" s="6">
        <v>18309</v>
      </c>
      <c r="D68" s="6">
        <v>386</v>
      </c>
      <c r="E68" s="6">
        <f t="shared" si="3"/>
        <v>374</v>
      </c>
      <c r="F68" s="6">
        <v>19046</v>
      </c>
      <c r="G68" s="6">
        <v>397</v>
      </c>
      <c r="H68" s="6">
        <v>396</v>
      </c>
    </row>
    <row r="69" spans="1:8" x14ac:dyDescent="0.2">
      <c r="A69" s="1" t="s">
        <v>66</v>
      </c>
      <c r="B69" s="2" t="s">
        <v>142</v>
      </c>
      <c r="C69" s="6">
        <v>20849</v>
      </c>
      <c r="D69" s="6">
        <v>510</v>
      </c>
      <c r="E69" s="6">
        <f t="shared" si="3"/>
        <v>427</v>
      </c>
      <c r="F69" s="6">
        <v>21686</v>
      </c>
      <c r="G69" s="6">
        <v>535</v>
      </c>
      <c r="H69" s="6">
        <v>533</v>
      </c>
    </row>
    <row r="70" spans="1:8" x14ac:dyDescent="0.2">
      <c r="A70" s="1" t="s">
        <v>67</v>
      </c>
      <c r="B70" s="2" t="s">
        <v>143</v>
      </c>
      <c r="C70" s="6">
        <v>23357</v>
      </c>
      <c r="D70" s="6">
        <v>689</v>
      </c>
      <c r="E70" s="6">
        <f t="shared" si="3"/>
        <v>481</v>
      </c>
      <c r="F70" s="6">
        <v>24263</v>
      </c>
      <c r="G70" s="6">
        <v>704</v>
      </c>
      <c r="H70" s="6">
        <v>700</v>
      </c>
    </row>
    <row r="71" spans="1:8" x14ac:dyDescent="0.2">
      <c r="A71" s="1" t="s">
        <v>68</v>
      </c>
      <c r="B71" s="2" t="s">
        <v>144</v>
      </c>
      <c r="C71" s="6">
        <v>15763</v>
      </c>
      <c r="D71" s="6">
        <v>349</v>
      </c>
      <c r="E71" s="6">
        <f t="shared" si="3"/>
        <v>322</v>
      </c>
      <c r="F71" s="6">
        <v>16338</v>
      </c>
      <c r="G71" s="6">
        <v>373</v>
      </c>
      <c r="H71" s="6">
        <v>382</v>
      </c>
    </row>
    <row r="72" spans="1:8" x14ac:dyDescent="0.2">
      <c r="A72" s="1" t="s">
        <v>69</v>
      </c>
      <c r="B72" s="2" t="s">
        <v>145</v>
      </c>
      <c r="C72" s="6">
        <v>9851</v>
      </c>
      <c r="D72" s="6">
        <v>228</v>
      </c>
      <c r="E72" s="6">
        <f t="shared" si="3"/>
        <v>202</v>
      </c>
      <c r="F72" s="6">
        <v>10223</v>
      </c>
      <c r="G72" s="6">
        <v>237</v>
      </c>
      <c r="H72" s="6">
        <v>243</v>
      </c>
    </row>
    <row r="73" spans="1:8" x14ac:dyDescent="0.2">
      <c r="A73" s="1" t="s">
        <v>70</v>
      </c>
      <c r="B73" s="2" t="s">
        <v>146</v>
      </c>
      <c r="C73" s="6">
        <v>19553</v>
      </c>
      <c r="D73" s="6">
        <v>586</v>
      </c>
      <c r="E73" s="6">
        <f t="shared" si="3"/>
        <v>403</v>
      </c>
      <c r="F73" s="6">
        <v>20325</v>
      </c>
      <c r="G73" s="6">
        <v>621</v>
      </c>
      <c r="H73" s="6">
        <v>616</v>
      </c>
    </row>
    <row r="74" spans="1:8" x14ac:dyDescent="0.2">
      <c r="A74" s="1" t="s">
        <v>71</v>
      </c>
      <c r="B74" s="2" t="s">
        <v>147</v>
      </c>
      <c r="C74" s="6">
        <v>11111</v>
      </c>
      <c r="D74" s="6">
        <v>347</v>
      </c>
      <c r="E74" s="6">
        <f t="shared" si="3"/>
        <v>229</v>
      </c>
      <c r="F74" s="6">
        <v>11537</v>
      </c>
      <c r="G74" s="6">
        <v>363</v>
      </c>
      <c r="H74" s="6">
        <v>369</v>
      </c>
    </row>
    <row r="75" spans="1:8" x14ac:dyDescent="0.2">
      <c r="A75" s="1" t="s">
        <v>72</v>
      </c>
      <c r="B75" s="2" t="s">
        <v>148</v>
      </c>
      <c r="C75" s="6">
        <v>4669</v>
      </c>
      <c r="D75" s="6">
        <v>110</v>
      </c>
      <c r="E75" s="6">
        <f t="shared" si="3"/>
        <v>96</v>
      </c>
      <c r="F75" s="6">
        <v>4900</v>
      </c>
      <c r="G75" s="6">
        <v>108</v>
      </c>
      <c r="H75" s="6">
        <v>98</v>
      </c>
    </row>
    <row r="76" spans="1:8" x14ac:dyDescent="0.2">
      <c r="A76" s="1" t="s">
        <v>73</v>
      </c>
      <c r="B76" s="2" t="s">
        <v>149</v>
      </c>
      <c r="C76" s="6">
        <v>9011</v>
      </c>
      <c r="D76" s="6">
        <v>333</v>
      </c>
      <c r="E76" s="6">
        <f t="shared" si="3"/>
        <v>187</v>
      </c>
      <c r="F76" s="6">
        <v>9416</v>
      </c>
      <c r="G76" s="6">
        <v>339</v>
      </c>
      <c r="H76" s="6">
        <v>340</v>
      </c>
    </row>
    <row r="77" spans="1:8" x14ac:dyDescent="0.2">
      <c r="A77" s="1" t="s">
        <v>74</v>
      </c>
      <c r="B77" s="2" t="s">
        <v>150</v>
      </c>
      <c r="C77" s="6">
        <v>11416</v>
      </c>
      <c r="D77" s="6">
        <v>320</v>
      </c>
      <c r="E77" s="6">
        <f t="shared" si="3"/>
        <v>235</v>
      </c>
      <c r="F77" s="6">
        <v>11826</v>
      </c>
      <c r="G77" s="6">
        <v>341</v>
      </c>
      <c r="H77" s="6">
        <v>336</v>
      </c>
    </row>
    <row r="78" spans="1:8" x14ac:dyDescent="0.2">
      <c r="A78" s="1" t="s">
        <v>75</v>
      </c>
      <c r="B78" s="2" t="s">
        <v>151</v>
      </c>
      <c r="C78" s="6">
        <v>15477</v>
      </c>
      <c r="D78" s="6">
        <v>596</v>
      </c>
      <c r="E78" s="6">
        <f t="shared" si="3"/>
        <v>321</v>
      </c>
      <c r="F78" s="6">
        <v>16066</v>
      </c>
      <c r="G78" s="6">
        <v>626</v>
      </c>
      <c r="H78" s="6">
        <v>630</v>
      </c>
    </row>
    <row r="79" spans="1:8" x14ac:dyDescent="0.2">
      <c r="A79" s="2"/>
      <c r="B79" s="2"/>
      <c r="C79" s="2"/>
      <c r="D79" s="2"/>
      <c r="E79" s="2"/>
      <c r="F79" s="2"/>
      <c r="G79" s="2"/>
      <c r="H79" s="2"/>
    </row>
    <row r="80" spans="1:8" x14ac:dyDescent="0.2">
      <c r="A80" s="2"/>
      <c r="B80" s="2"/>
      <c r="C80" s="2"/>
      <c r="D80" s="2"/>
      <c r="E80" s="2"/>
      <c r="F80" s="2"/>
      <c r="G80" s="2"/>
      <c r="H80" s="2"/>
    </row>
    <row r="81" spans="1:8" x14ac:dyDescent="0.2">
      <c r="A81" s="2"/>
      <c r="B81" s="2"/>
      <c r="C81" s="2"/>
      <c r="D81" s="2"/>
      <c r="E81" s="2"/>
      <c r="F81" s="2"/>
      <c r="G81" s="2" t="s">
        <v>158</v>
      </c>
      <c r="H81" s="2" t="s">
        <v>154</v>
      </c>
    </row>
    <row r="82" spans="1:8" x14ac:dyDescent="0.2">
      <c r="A82" s="2"/>
      <c r="B82" s="2"/>
      <c r="C82" s="2"/>
      <c r="D82" s="2"/>
      <c r="E82" s="2"/>
      <c r="F82" s="4"/>
      <c r="G82" s="2"/>
      <c r="H82" s="2" t="s">
        <v>155</v>
      </c>
    </row>
    <row r="83" spans="1:8" x14ac:dyDescent="0.2">
      <c r="A83" s="2"/>
      <c r="B83" s="2"/>
      <c r="C83" s="2"/>
      <c r="D83" s="2"/>
      <c r="E83" s="2"/>
      <c r="F83" s="2"/>
      <c r="G83" s="2"/>
      <c r="H83" s="2" t="s">
        <v>156</v>
      </c>
    </row>
    <row r="84" spans="1:8" x14ac:dyDescent="0.2">
      <c r="A84" s="2"/>
      <c r="B84" s="2"/>
      <c r="C84" s="2"/>
      <c r="D84" s="2"/>
      <c r="E84" s="2"/>
      <c r="F84" s="2"/>
      <c r="G84" s="2"/>
      <c r="H84" s="2" t="s">
        <v>157</v>
      </c>
    </row>
    <row r="85" spans="1:8" x14ac:dyDescent="0.2">
      <c r="A85" s="2"/>
      <c r="B85" s="2"/>
      <c r="C85" s="2"/>
      <c r="D85" s="2"/>
      <c r="E85" s="2"/>
      <c r="F85" s="2"/>
      <c r="G85" s="2"/>
      <c r="H85" s="2"/>
    </row>
    <row r="86" spans="1:8" x14ac:dyDescent="0.2">
      <c r="A86" s="2"/>
      <c r="B86" s="2"/>
      <c r="C86" s="2"/>
      <c r="D86" s="2"/>
      <c r="E86" s="2"/>
      <c r="F86" s="2"/>
      <c r="G86" s="2"/>
      <c r="H86" s="2"/>
    </row>
    <row r="87" spans="1:8" x14ac:dyDescent="0.2">
      <c r="A87" s="2"/>
      <c r="B87" s="2"/>
      <c r="C87" s="2"/>
      <c r="D87" s="2"/>
      <c r="E87" s="2"/>
      <c r="F87" s="2"/>
      <c r="G87" s="2"/>
      <c r="H87" s="2"/>
    </row>
    <row r="88" spans="1:8" x14ac:dyDescent="0.2">
      <c r="A88" s="2"/>
      <c r="B88" s="2"/>
      <c r="C88" s="2"/>
      <c r="D88" s="2"/>
      <c r="E88" s="2"/>
      <c r="F88" s="2"/>
      <c r="G88" s="2"/>
      <c r="H88" s="2"/>
    </row>
    <row r="89" spans="1:8" x14ac:dyDescent="0.2">
      <c r="A89" s="2"/>
      <c r="B89" s="2"/>
      <c r="C89" s="2"/>
      <c r="D89" s="2"/>
      <c r="E89" s="2"/>
      <c r="F89" s="2"/>
      <c r="G89" s="2"/>
      <c r="H89" s="2"/>
    </row>
    <row r="90" spans="1:8" x14ac:dyDescent="0.2">
      <c r="A90" s="2"/>
      <c r="B90" s="2"/>
      <c r="C90" s="2"/>
      <c r="D90" s="2"/>
      <c r="E90" s="2"/>
      <c r="F90" s="2"/>
      <c r="G90" s="2"/>
      <c r="H90" s="2"/>
    </row>
    <row r="91" spans="1:8" x14ac:dyDescent="0.2">
      <c r="A91" s="2"/>
      <c r="B91" s="2"/>
      <c r="C91" s="2"/>
      <c r="D91" s="2"/>
      <c r="E91" s="2"/>
      <c r="F91" s="2"/>
      <c r="G91" s="2"/>
      <c r="H91" s="2"/>
    </row>
    <row r="92" spans="1:8" x14ac:dyDescent="0.2">
      <c r="A92" s="2"/>
      <c r="B92" s="2"/>
      <c r="C92" s="2"/>
      <c r="D92" s="2"/>
      <c r="E92" s="2"/>
      <c r="F92" s="2"/>
      <c r="G92" s="2"/>
      <c r="H92" s="2"/>
    </row>
    <row r="93" spans="1:8" x14ac:dyDescent="0.2">
      <c r="A93" s="2"/>
      <c r="B93" s="2"/>
      <c r="C93" s="2"/>
      <c r="D93" s="2"/>
      <c r="E93" s="2"/>
      <c r="F93" s="2"/>
      <c r="G93" s="2"/>
      <c r="H93" s="2"/>
    </row>
    <row r="94" spans="1:8" x14ac:dyDescent="0.2">
      <c r="A94" s="2"/>
      <c r="B94" s="2"/>
      <c r="C94" s="2"/>
      <c r="D94" s="2"/>
      <c r="E94" s="2"/>
      <c r="F94" s="2"/>
      <c r="G94" s="2"/>
      <c r="H94" s="2"/>
    </row>
    <row r="95" spans="1:8" x14ac:dyDescent="0.2">
      <c r="A95" s="2"/>
      <c r="B95" s="2"/>
      <c r="C95" s="2"/>
      <c r="D95" s="2"/>
      <c r="E95" s="2"/>
      <c r="F95" s="2"/>
      <c r="G95" s="2"/>
      <c r="H95" s="2"/>
    </row>
    <row r="96" spans="1:8" x14ac:dyDescent="0.2">
      <c r="A96" s="2"/>
      <c r="B96" s="2"/>
      <c r="C96" s="2"/>
      <c r="D96" s="2"/>
      <c r="E96" s="2"/>
      <c r="F96" s="2"/>
      <c r="G96" s="2"/>
      <c r="H96" s="2"/>
    </row>
    <row r="97" spans="1:8" x14ac:dyDescent="0.2">
      <c r="A97" s="2"/>
      <c r="B97" s="2"/>
      <c r="C97" s="2"/>
      <c r="D97" s="2"/>
      <c r="E97" s="2"/>
      <c r="F97" s="2"/>
      <c r="G97" s="2"/>
      <c r="H97" s="2"/>
    </row>
    <row r="98" spans="1:8" x14ac:dyDescent="0.2">
      <c r="A98" s="2"/>
      <c r="B98" s="2"/>
      <c r="C98" s="2"/>
      <c r="D98" s="2"/>
      <c r="E98" s="2"/>
      <c r="F98" s="2"/>
      <c r="G98" s="2"/>
      <c r="H98" s="2"/>
    </row>
    <row r="99" spans="1:8" x14ac:dyDescent="0.2">
      <c r="A99" s="2"/>
      <c r="B99" s="2"/>
      <c r="C99" s="2"/>
      <c r="D99" s="2"/>
      <c r="E99" s="2"/>
      <c r="F99" s="2"/>
      <c r="G99" s="2"/>
      <c r="H99" s="2"/>
    </row>
    <row r="100" spans="1:8" x14ac:dyDescent="0.2">
      <c r="A100" s="2"/>
      <c r="B100" s="2"/>
      <c r="C100" s="2"/>
      <c r="D100" s="2"/>
      <c r="E100" s="2"/>
      <c r="F100" s="2"/>
      <c r="G100" s="2"/>
      <c r="H100" s="2"/>
    </row>
    <row r="101" spans="1:8" x14ac:dyDescent="0.2">
      <c r="A101" s="2"/>
      <c r="B101" s="2"/>
      <c r="C101" s="2"/>
      <c r="D101" s="2"/>
      <c r="E101" s="2"/>
      <c r="F101" s="2"/>
      <c r="G101" s="2"/>
      <c r="H101" s="2"/>
    </row>
    <row r="102" spans="1:8" x14ac:dyDescent="0.2">
      <c r="A102" s="2"/>
      <c r="B102" s="2"/>
      <c r="C102" s="2"/>
      <c r="D102" s="2"/>
      <c r="E102" s="2"/>
      <c r="F102" s="2"/>
      <c r="G102" s="2"/>
      <c r="H102" s="2"/>
    </row>
    <row r="103" spans="1:8" x14ac:dyDescent="0.2">
      <c r="A103" s="2"/>
      <c r="B103" s="2"/>
      <c r="C103" s="2"/>
      <c r="D103" s="2"/>
      <c r="E103" s="2"/>
      <c r="F103" s="2"/>
      <c r="G103" s="2"/>
      <c r="H103" s="2"/>
    </row>
    <row r="104" spans="1:8" x14ac:dyDescent="0.2">
      <c r="A104" s="2"/>
      <c r="B104" s="2"/>
      <c r="C104" s="2"/>
      <c r="D104" s="2"/>
      <c r="E104" s="2"/>
      <c r="F104" s="2"/>
      <c r="G104" s="2"/>
      <c r="H104" s="2"/>
    </row>
    <row r="105" spans="1:8" x14ac:dyDescent="0.2">
      <c r="A105" s="2"/>
      <c r="B105" s="2"/>
      <c r="C105" s="2"/>
      <c r="D105" s="2"/>
      <c r="E105" s="2"/>
      <c r="F105" s="2"/>
      <c r="G105" s="2"/>
      <c r="H105" s="2"/>
    </row>
    <row r="106" spans="1:8" x14ac:dyDescent="0.2">
      <c r="A106" s="2"/>
      <c r="B106" s="2"/>
      <c r="C106" s="2"/>
      <c r="D106" s="2"/>
      <c r="E106" s="2"/>
      <c r="F106" s="2"/>
      <c r="G106" s="2"/>
      <c r="H106" s="2"/>
    </row>
    <row r="107" spans="1:8" x14ac:dyDescent="0.2">
      <c r="A107" s="2"/>
      <c r="B107" s="2"/>
      <c r="C107" s="2"/>
      <c r="D107" s="2"/>
      <c r="E107" s="2"/>
      <c r="F107" s="2"/>
      <c r="G107" s="2"/>
      <c r="H107" s="2"/>
    </row>
    <row r="108" spans="1:8" x14ac:dyDescent="0.2">
      <c r="A108" s="2"/>
      <c r="B108" s="2"/>
      <c r="C108" s="2"/>
      <c r="D108" s="2"/>
      <c r="E108" s="2"/>
      <c r="F108" s="2"/>
      <c r="G108" s="2"/>
      <c r="H108" s="2"/>
    </row>
    <row r="109" spans="1:8" x14ac:dyDescent="0.2">
      <c r="A109" s="2"/>
      <c r="B109" s="2"/>
      <c r="C109" s="2"/>
      <c r="D109" s="2"/>
      <c r="E109" s="2"/>
      <c r="F109" s="2"/>
      <c r="G109" s="2"/>
      <c r="H109" s="2"/>
    </row>
    <row r="110" spans="1:8" x14ac:dyDescent="0.2">
      <c r="A110" s="2"/>
      <c r="B110" s="2"/>
      <c r="C110" s="2"/>
      <c r="D110" s="2"/>
      <c r="E110" s="2"/>
      <c r="F110" s="2"/>
      <c r="G110" s="2"/>
      <c r="H110" s="2"/>
    </row>
    <row r="111" spans="1:8" x14ac:dyDescent="0.2">
      <c r="A111" s="2"/>
      <c r="B111" s="2"/>
      <c r="C111" s="2"/>
      <c r="D111" s="2"/>
      <c r="E111" s="2"/>
      <c r="F111" s="2"/>
      <c r="G111" s="2"/>
      <c r="H111" s="2"/>
    </row>
    <row r="112" spans="1:8" x14ac:dyDescent="0.2">
      <c r="A112" s="2"/>
      <c r="B112" s="2"/>
      <c r="C112" s="2"/>
      <c r="D112" s="2"/>
      <c r="E112" s="2"/>
      <c r="F112" s="2"/>
      <c r="G112" s="2"/>
      <c r="H112" s="2"/>
    </row>
    <row r="113" spans="1:8" x14ac:dyDescent="0.2">
      <c r="A113" s="2"/>
      <c r="B113" s="2"/>
      <c r="C113" s="2"/>
      <c r="D113" s="2"/>
      <c r="E113" s="2"/>
      <c r="F113" s="2"/>
      <c r="G113" s="2"/>
      <c r="H113" s="2"/>
    </row>
    <row r="114" spans="1:8" x14ac:dyDescent="0.2">
      <c r="A114" s="2"/>
      <c r="B114" s="2"/>
      <c r="C114" s="2"/>
      <c r="D114" s="2"/>
      <c r="E114" s="2"/>
      <c r="F114" s="2"/>
      <c r="G114" s="2"/>
      <c r="H114" s="2"/>
    </row>
    <row r="115" spans="1:8" x14ac:dyDescent="0.2">
      <c r="A115" s="2"/>
      <c r="B115" s="2"/>
      <c r="C115" s="2"/>
      <c r="D115" s="2"/>
      <c r="E115" s="2"/>
      <c r="F115" s="2"/>
      <c r="G115" s="2"/>
      <c r="H115" s="2"/>
    </row>
    <row r="116" spans="1:8" x14ac:dyDescent="0.2">
      <c r="A116" s="2"/>
      <c r="B116" s="2"/>
      <c r="C116" s="2"/>
      <c r="D116" s="2"/>
      <c r="E116" s="2"/>
      <c r="F116" s="2"/>
      <c r="G116" s="2"/>
      <c r="H116" s="2"/>
    </row>
    <row r="117" spans="1:8" x14ac:dyDescent="0.2">
      <c r="A117" s="2"/>
      <c r="B117" s="2"/>
      <c r="C117" s="2"/>
      <c r="D117" s="2"/>
      <c r="E117" s="2"/>
      <c r="F117" s="2"/>
      <c r="G117" s="2"/>
      <c r="H117" s="2"/>
    </row>
    <row r="118" spans="1:8" x14ac:dyDescent="0.2">
      <c r="A118" s="2"/>
      <c r="B118" s="2"/>
      <c r="C118" s="2"/>
      <c r="D118" s="2"/>
      <c r="E118" s="2"/>
      <c r="F118" s="2"/>
      <c r="G118" s="2"/>
      <c r="H118" s="2"/>
    </row>
    <row r="119" spans="1:8" x14ac:dyDescent="0.2">
      <c r="A119" s="2"/>
      <c r="B119" s="2"/>
      <c r="C119" s="2"/>
      <c r="D119" s="2"/>
      <c r="E119" s="2"/>
      <c r="F119" s="2"/>
      <c r="G119" s="2"/>
      <c r="H119" s="2"/>
    </row>
    <row r="120" spans="1:8" x14ac:dyDescent="0.2">
      <c r="A120" s="2"/>
      <c r="B120" s="2"/>
      <c r="C120" s="2"/>
      <c r="D120" s="2"/>
      <c r="E120" s="2"/>
      <c r="F120" s="2"/>
      <c r="G120" s="2"/>
      <c r="H120" s="2"/>
    </row>
    <row r="121" spans="1:8" x14ac:dyDescent="0.2">
      <c r="A121" s="2"/>
      <c r="B121" s="2"/>
      <c r="C121" s="2"/>
      <c r="D121" s="2"/>
      <c r="E121" s="2"/>
      <c r="F121" s="2"/>
      <c r="G121" s="2"/>
      <c r="H121" s="2"/>
    </row>
    <row r="122" spans="1:8" x14ac:dyDescent="0.2">
      <c r="A122" s="2"/>
      <c r="B122" s="2"/>
      <c r="C122" s="2"/>
      <c r="D122" s="2"/>
      <c r="E122" s="2"/>
      <c r="F122" s="2"/>
      <c r="G122" s="2"/>
      <c r="H122" s="2"/>
    </row>
    <row r="123" spans="1:8" x14ac:dyDescent="0.2">
      <c r="A123" s="2"/>
      <c r="B123" s="2"/>
      <c r="C123" s="2"/>
      <c r="D123" s="2"/>
      <c r="E123" s="2"/>
      <c r="F123" s="2"/>
      <c r="G123" s="2"/>
      <c r="H123" s="2"/>
    </row>
    <row r="124" spans="1:8" x14ac:dyDescent="0.2">
      <c r="A124" s="2"/>
      <c r="B124" s="2"/>
      <c r="C124" s="2"/>
      <c r="D124" s="2"/>
      <c r="E124" s="2"/>
      <c r="F124" s="2"/>
      <c r="G124" s="2"/>
      <c r="H124" s="2"/>
    </row>
    <row r="125" spans="1:8" x14ac:dyDescent="0.2">
      <c r="A125" s="2"/>
      <c r="B125" s="2"/>
      <c r="C125" s="2"/>
      <c r="D125" s="2"/>
      <c r="E125" s="2"/>
      <c r="F125" s="2"/>
      <c r="G125" s="2"/>
      <c r="H125" s="2"/>
    </row>
    <row r="126" spans="1:8" x14ac:dyDescent="0.2">
      <c r="A126" s="2"/>
      <c r="B126" s="2"/>
      <c r="C126" s="2"/>
      <c r="D126" s="2"/>
      <c r="E126" s="2"/>
      <c r="F126" s="2"/>
      <c r="G126" s="2"/>
      <c r="H126" s="2"/>
    </row>
    <row r="127" spans="1:8" x14ac:dyDescent="0.2">
      <c r="A127" s="2"/>
      <c r="B127" s="2"/>
      <c r="C127" s="2"/>
      <c r="D127" s="2"/>
      <c r="E127" s="2"/>
      <c r="F127" s="2"/>
      <c r="G127" s="2"/>
      <c r="H127" s="2"/>
    </row>
    <row r="128" spans="1:8" x14ac:dyDescent="0.2">
      <c r="A128" s="2"/>
      <c r="B128" s="2"/>
      <c r="C128" s="2"/>
      <c r="D128" s="2"/>
      <c r="E128" s="2"/>
      <c r="F128" s="2"/>
      <c r="G128" s="2"/>
      <c r="H128" s="2"/>
    </row>
    <row r="129" spans="1:8" x14ac:dyDescent="0.2">
      <c r="A129" s="2"/>
      <c r="B129" s="2"/>
      <c r="C129" s="2"/>
      <c r="D129" s="2"/>
      <c r="E129" s="2"/>
      <c r="F129" s="2"/>
      <c r="G129" s="2"/>
      <c r="H129" s="2"/>
    </row>
    <row r="130" spans="1:8" x14ac:dyDescent="0.2">
      <c r="A130" s="2"/>
      <c r="B130" s="2"/>
      <c r="C130" s="2"/>
      <c r="D130" s="2"/>
      <c r="E130" s="2"/>
      <c r="F130" s="2"/>
      <c r="G130" s="2"/>
      <c r="H130" s="2"/>
    </row>
    <row r="131" spans="1:8" x14ac:dyDescent="0.2">
      <c r="A131" s="2"/>
      <c r="B131" s="2"/>
      <c r="C131" s="2"/>
      <c r="D131" s="2"/>
      <c r="E131" s="2"/>
      <c r="F131" s="2"/>
      <c r="G131" s="2"/>
      <c r="H131" s="2"/>
    </row>
    <row r="132" spans="1:8" x14ac:dyDescent="0.2">
      <c r="A132" s="2"/>
      <c r="B132" s="2"/>
      <c r="C132" s="2"/>
      <c r="D132" s="2"/>
      <c r="E132" s="2"/>
      <c r="F132" s="2"/>
      <c r="G132" s="2"/>
      <c r="H132" s="2"/>
    </row>
    <row r="133" spans="1:8" x14ac:dyDescent="0.2">
      <c r="A133" s="2"/>
      <c r="B133" s="2"/>
      <c r="C133" s="2"/>
      <c r="D133" s="2"/>
      <c r="E133" s="2"/>
      <c r="F133" s="2"/>
      <c r="G133" s="2"/>
      <c r="H133" s="2"/>
    </row>
    <row r="134" spans="1:8" x14ac:dyDescent="0.2">
      <c r="A134" s="2"/>
      <c r="B134" s="2"/>
      <c r="C134" s="2"/>
      <c r="D134" s="2"/>
      <c r="E134" s="2"/>
      <c r="F134" s="2"/>
      <c r="G134" s="2"/>
      <c r="H134" s="2"/>
    </row>
    <row r="135" spans="1:8" x14ac:dyDescent="0.2">
      <c r="A135" s="2"/>
      <c r="B135" s="2"/>
      <c r="C135" s="2"/>
      <c r="D135" s="2"/>
      <c r="E135" s="2"/>
      <c r="F135" s="2"/>
      <c r="G135" s="2"/>
      <c r="H135" s="2"/>
    </row>
    <row r="136" spans="1:8" x14ac:dyDescent="0.2">
      <c r="A136" s="2"/>
      <c r="B136" s="2"/>
      <c r="C136" s="2"/>
      <c r="D136" s="2"/>
      <c r="E136" s="2"/>
      <c r="F136" s="2"/>
      <c r="G136" s="2"/>
      <c r="H136" s="2"/>
    </row>
    <row r="137" spans="1:8" x14ac:dyDescent="0.2">
      <c r="A137" s="2"/>
      <c r="B137" s="2"/>
      <c r="C137" s="2"/>
      <c r="D137" s="2"/>
      <c r="E137" s="2"/>
      <c r="F137" s="2"/>
      <c r="G137" s="2"/>
      <c r="H137" s="2"/>
    </row>
    <row r="138" spans="1:8" x14ac:dyDescent="0.2">
      <c r="A138" s="2"/>
      <c r="B138" s="2"/>
      <c r="C138" s="2"/>
      <c r="D138" s="2"/>
      <c r="E138" s="2"/>
      <c r="F138" s="2"/>
      <c r="G138" s="2"/>
      <c r="H138" s="2"/>
    </row>
    <row r="139" spans="1:8" x14ac:dyDescent="0.2">
      <c r="A139" s="2"/>
      <c r="B139" s="2"/>
      <c r="C139" s="2"/>
      <c r="D139" s="2"/>
      <c r="E139" s="2"/>
      <c r="F139" s="2"/>
      <c r="G139" s="2"/>
      <c r="H139" s="2"/>
    </row>
    <row r="140" spans="1:8" x14ac:dyDescent="0.2">
      <c r="A140" s="2"/>
      <c r="B140" s="2"/>
      <c r="C140" s="2"/>
      <c r="D140" s="2"/>
      <c r="E140" s="2"/>
      <c r="F140" s="2"/>
      <c r="G140" s="2"/>
      <c r="H140" s="2"/>
    </row>
    <row r="141" spans="1:8" x14ac:dyDescent="0.2">
      <c r="A141" s="2"/>
      <c r="B141" s="2"/>
      <c r="C141" s="2"/>
      <c r="D141" s="2"/>
      <c r="E141" s="2"/>
      <c r="F141" s="2"/>
      <c r="G141" s="2"/>
      <c r="H141" s="2"/>
    </row>
    <row r="142" spans="1:8" x14ac:dyDescent="0.2">
      <c r="A142" s="2"/>
      <c r="B142" s="2"/>
      <c r="C142" s="2"/>
      <c r="D142" s="2"/>
      <c r="E142" s="2"/>
      <c r="F142" s="2"/>
      <c r="G142" s="2"/>
      <c r="H142" s="2"/>
    </row>
    <row r="143" spans="1:8" x14ac:dyDescent="0.2">
      <c r="A143" s="2"/>
      <c r="B143" s="2"/>
      <c r="C143" s="2"/>
      <c r="D143" s="2"/>
      <c r="E143" s="2"/>
      <c r="F143" s="2"/>
      <c r="G143" s="2"/>
      <c r="H143" s="2"/>
    </row>
    <row r="144" spans="1:8" x14ac:dyDescent="0.2">
      <c r="A144" s="2"/>
      <c r="B144" s="2"/>
      <c r="C144" s="2"/>
      <c r="D144" s="2"/>
      <c r="E144" s="2"/>
      <c r="F144" s="2"/>
      <c r="G144" s="2"/>
      <c r="H144" s="2"/>
    </row>
    <row r="145" spans="1:8" x14ac:dyDescent="0.2">
      <c r="A145" s="2"/>
      <c r="B145" s="2"/>
      <c r="C145" s="2"/>
      <c r="D145" s="2"/>
      <c r="E145" s="2"/>
      <c r="F145" s="2"/>
      <c r="G145" s="2"/>
      <c r="H145" s="2"/>
    </row>
    <row r="146" spans="1:8" x14ac:dyDescent="0.2">
      <c r="A146" s="2"/>
      <c r="B146" s="2"/>
      <c r="C146" s="2"/>
      <c r="D146" s="2"/>
      <c r="E146" s="2"/>
      <c r="F146" s="2"/>
      <c r="G146" s="2"/>
      <c r="H146" s="2"/>
    </row>
    <row r="147" spans="1:8" x14ac:dyDescent="0.2">
      <c r="A147" s="2"/>
      <c r="B147" s="2"/>
      <c r="C147" s="2"/>
      <c r="D147" s="2"/>
      <c r="E147" s="2"/>
      <c r="F147" s="2"/>
      <c r="G147" s="2"/>
      <c r="H147" s="2"/>
    </row>
    <row r="148" spans="1:8" x14ac:dyDescent="0.2">
      <c r="A148" s="2"/>
      <c r="B148" s="2"/>
      <c r="C148" s="2"/>
      <c r="D148" s="2"/>
      <c r="E148" s="2"/>
      <c r="F148" s="2"/>
      <c r="G148" s="2"/>
      <c r="H148" s="2"/>
    </row>
    <row r="149" spans="1:8" x14ac:dyDescent="0.2">
      <c r="A149" s="2"/>
      <c r="B149" s="2"/>
      <c r="C149" s="2"/>
      <c r="D149" s="2"/>
      <c r="E149" s="2"/>
      <c r="F149" s="2"/>
      <c r="G149" s="2"/>
      <c r="H149" s="2"/>
    </row>
    <row r="150" spans="1:8" x14ac:dyDescent="0.2">
      <c r="A150" s="2"/>
      <c r="B150" s="2"/>
      <c r="C150" s="2"/>
      <c r="D150" s="2"/>
      <c r="E150" s="2"/>
      <c r="F150" s="2"/>
      <c r="G150" s="2"/>
      <c r="H150" s="2"/>
    </row>
    <row r="151" spans="1:8" x14ac:dyDescent="0.2">
      <c r="A151" s="2"/>
      <c r="B151" s="2"/>
      <c r="C151" s="2"/>
      <c r="D151" s="2"/>
      <c r="E151" s="2"/>
      <c r="F151" s="2"/>
      <c r="G151" s="2"/>
      <c r="H151" s="2"/>
    </row>
    <row r="152" spans="1:8" x14ac:dyDescent="0.2">
      <c r="A152" s="2"/>
      <c r="B152" s="2"/>
      <c r="C152" s="2"/>
      <c r="D152" s="2"/>
      <c r="E152" s="2"/>
      <c r="F152" s="2"/>
      <c r="G152" s="2"/>
      <c r="H152" s="2"/>
    </row>
    <row r="153" spans="1:8" x14ac:dyDescent="0.2">
      <c r="A153" s="2"/>
      <c r="B153" s="2"/>
      <c r="C153" s="2"/>
      <c r="D153" s="2"/>
      <c r="E153" s="2"/>
      <c r="F153" s="2"/>
      <c r="G153" s="2"/>
      <c r="H153" s="2"/>
    </row>
    <row r="154" spans="1:8" x14ac:dyDescent="0.2">
      <c r="A154" s="2"/>
      <c r="B154" s="2"/>
      <c r="C154" s="2"/>
      <c r="D154" s="2"/>
      <c r="E154" s="2"/>
      <c r="F154" s="2"/>
      <c r="G154" s="2"/>
      <c r="H154" s="2"/>
    </row>
    <row r="155" spans="1:8" x14ac:dyDescent="0.2">
      <c r="A155" s="2"/>
      <c r="B155" s="2"/>
      <c r="C155" s="2"/>
      <c r="D155" s="2"/>
      <c r="E155" s="2"/>
      <c r="F155" s="2"/>
      <c r="G155" s="2"/>
      <c r="H155" s="2"/>
    </row>
  </sheetData>
  <autoFilter ref="A2:AR2" xr:uid="{B4CBA1B0-041A-46A8-BCA6-E43F97B26ED3}"/>
  <sortState xmlns:xlrd2="http://schemas.microsoft.com/office/spreadsheetml/2017/richdata2" ref="A3:G78">
    <sortCondition ref="A3:A7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SWV 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Gorkum, Floris van</dc:creator>
  <cp:lastModifiedBy>Kitty Attema</cp:lastModifiedBy>
  <dcterms:created xsi:type="dcterms:W3CDTF">2021-10-04T12:35:03Z</dcterms:created>
  <dcterms:modified xsi:type="dcterms:W3CDTF">2022-09-21T11:27:16Z</dcterms:modified>
</cp:coreProperties>
</file>